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kiet 1" sheetId="1" r:id="rId1"/>
    <sheet name="_" sheetId="2" r:id="rId2"/>
  </sheets>
  <definedNames>
    <definedName name="stawkaVAT">'_'!$A$4:$A$7</definedName>
    <definedName name="VAT">'_'!$A$3:$A$7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12"/>
            <color indexed="8"/>
            <rFont val="Times New Roman"/>
            <family val="1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</rPr>
          <t>sprawdzenie poprawności</t>
        </r>
        <r>
          <rPr>
            <b/>
            <sz val="12"/>
            <color indexed="8"/>
            <rFont val="Times New Roman"/>
            <family val="1"/>
          </rPr>
          <t xml:space="preserve"> otrzymanych wyników.
</t>
        </r>
      </text>
    </comment>
    <comment ref="F6" authorId="0">
      <text>
        <r>
          <rPr>
            <b/>
            <sz val="8"/>
            <color indexed="8"/>
            <rFont val="Times New Roman"/>
            <family val="1"/>
          </rPr>
          <t xml:space="preserve">Należy uzupełnić w formularzu cenę jednostkową netto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<sst xmlns="http://schemas.openxmlformats.org/spreadsheetml/2006/main" count="33" uniqueCount="26">
  <si>
    <t>Załącznik nr 3.1 do SIWZ</t>
  </si>
  <si>
    <t>Pakiet nr 1</t>
  </si>
  <si>
    <t>Opakowania i testy do  sterylizacji niskotemperaturowej plazmowej</t>
  </si>
  <si>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</si>
  <si>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</si>
  <si>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</si>
  <si>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</si>
  <si>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</si>
  <si>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</si>
  <si>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</si>
  <si>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</si>
  <si>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</si>
  <si>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</si>
  <si>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Testy chemiczne -paskowe do kontroli sterylizacji plazmowej klasy 4, pole testowe na całej długości wskaźnika, zmieniający barwę po procesie sterylizacji na kolor niebieski op=250sztuk</t>
  </si>
  <si>
    <t>op</t>
  </si>
  <si>
    <t>Testy biologiczne (ampułkowe)  do sterylizacji plazmowej odczyt po 24 godzinach inkubacji, etykieta samoklejąca ze wskaźnikiem chemicznym klasy 1  przebarwiającym się po procesie sterylizacji na kolor niebieski             op= 50sztuk</t>
  </si>
  <si>
    <t>Rękaw  do sterylizacji plazmowej Tyvek-folia z naniesionym wskaźnikiem chemicznym zgodnie z Normą PN EN  868 przebarwiający się z koloru różowego na kolor niebieski. Gramatura papieru 64g/m2. Płaski 7,5 cm x 70 m</t>
  </si>
  <si>
    <t>rol</t>
  </si>
  <si>
    <t>Rękaw  do sterylizacji plazmowej Tyvek-folia z naniesionym wskaźnikiem chemicznym zgodnie z Normą PN EN  868 przebarwiający się z koloru różowego na kolor niebieski. Gramatura papieru 64g/m2. Płaski 10 cm x 70 m</t>
  </si>
  <si>
    <t>Rękaw  do sterylizacji plazmowej Tyvek-folia z naniesionym wskaźnikiem chemicznym zgodnie z Normą PN EN  868 przebarwiający się z koloru różowego na kolor niebieski. Gramatura papieru 64g/m2. Płaski 15 cm x 70 m</t>
  </si>
  <si>
    <t>Rękaw  do sterylizacji plazmowej Tyvek-folia z naniesionym wskaźnikiem chemicznym zgodnie z Normą PN EN  868 przebarwiający się z koloru różowego na kolor niebieski. Gramatura papieru 64g/m2. Płaski 20 cm x 70 m</t>
  </si>
  <si>
    <t>Rękaw  do sterylizacji plazmowej Tyvek-folia z naniesionym wskaźnikiem chemicznym zgodnie z Normą PN EN  868 przebarwiający się z koloru różowego na kolor niebieski. Gramatura papieru 64g/m2. Płaski 25 cm x 70 m</t>
  </si>
  <si>
    <t>Rękaw  do sterylizacji plazmowej Tyvek-folia z naniesionym wskaźnikiem chemicznym zgodnie z Normą PN EN  868  przebarwiający się z koloru różowego na kolor niebieski. Gramatura papieru 64g/m2. Płaski 30 cm x 70 m</t>
  </si>
  <si>
    <t>Rękaw  do sterylizacji plazmowej Tyvek-folia z naniesionym wskaźnikiem chemicznym zgodnie z Normą PN EN  868  przebarwiający się z koloru różowego na kolor niebieski. Gramatura papieru 64g/m2. Płaski 40 cm x 70 m</t>
  </si>
  <si>
    <t>RAZEM</t>
  </si>
  <si>
    <t>stawki podatku VAT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</si>
</sst>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5">
    <font>
      <sz val="10"/>
      <name val="Arial"/>
      <family val="2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9"/>
      <name val="Arial"/>
      <family val="2"/>
    </font>
    <font>
      <sz val="12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33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110" zoomScaleNormal="110" zoomScalePageLayoutView="0" workbookViewId="0" topLeftCell="A10">
      <selection activeCell="K13" sqref="K13"/>
    </sheetView>
  </sheetViews>
  <sheetFormatPr defaultColWidth="9.140625" defaultRowHeight="12.75"/>
  <cols>
    <col min="1" max="1" width="2.7109375" style="0" customWidth="1"/>
    <col min="2" max="2" width="37.421875" style="0" customWidth="1"/>
    <col min="3" max="3" width="13.8515625" style="0" customWidth="1"/>
    <col min="4" max="4" width="11.28125" style="0" customWidth="1"/>
    <col min="6" max="6" width="13.57421875" style="0" customWidth="1"/>
    <col min="7" max="7" width="13.421875" style="0" customWidth="1"/>
    <col min="9" max="9" width="12.57421875" style="0" customWidth="1"/>
    <col min="10" max="10" width="11.00390625" style="0" customWidth="1"/>
  </cols>
  <sheetData>
    <row r="1" spans="7:10" ht="7.5" customHeight="1">
      <c r="G1" s="31" t="s">
        <v>0</v>
      </c>
      <c r="H1" s="31"/>
      <c r="I1" s="31"/>
      <c r="J1" s="31"/>
    </row>
    <row r="2" spans="7:10" ht="19.5" customHeight="1">
      <c r="G2" s="31"/>
      <c r="H2" s="31"/>
      <c r="I2" s="31"/>
      <c r="J2" s="31"/>
    </row>
    <row r="3" ht="14.25" customHeight="1">
      <c r="B3" t="s">
        <v>1</v>
      </c>
    </row>
    <row r="4" spans="1:10" ht="14.2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6.25" customHeight="1">
      <c r="A5" s="2"/>
      <c r="B5" s="3" t="s">
        <v>2</v>
      </c>
      <c r="C5" s="3"/>
      <c r="D5" s="4"/>
      <c r="E5" s="4"/>
      <c r="F5" s="4"/>
      <c r="G5" s="4"/>
      <c r="H5" s="4"/>
      <c r="I5" s="4"/>
      <c r="J5" s="4"/>
    </row>
    <row r="6" spans="1:10" ht="42" customHeight="1">
      <c r="A6" s="5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7" t="s">
        <v>9</v>
      </c>
      <c r="H6" s="6" t="s">
        <v>10</v>
      </c>
      <c r="I6" s="7" t="s">
        <v>11</v>
      </c>
      <c r="J6" s="7" t="s">
        <v>12</v>
      </c>
    </row>
    <row r="7" spans="1:10" ht="60" customHeight="1">
      <c r="A7" s="8">
        <v>1</v>
      </c>
      <c r="B7" s="9" t="s">
        <v>13</v>
      </c>
      <c r="C7" s="10"/>
      <c r="D7" s="11" t="s">
        <v>14</v>
      </c>
      <c r="E7" s="12">
        <v>80</v>
      </c>
      <c r="F7" s="13">
        <v>0</v>
      </c>
      <c r="G7" s="14">
        <f aca="true" t="shared" si="0" ref="G7:G15">ROUND(F7*(1+H7),2)</f>
        <v>0</v>
      </c>
      <c r="H7" s="15"/>
      <c r="I7" s="14">
        <f aca="true" t="shared" si="1" ref="I7:I15">(ROUND(F7*E7,2))</f>
        <v>0</v>
      </c>
      <c r="J7" s="14">
        <f aca="true" t="shared" si="2" ref="J7:J15">ROUND(I7*(1+H7),2)</f>
        <v>0</v>
      </c>
    </row>
    <row r="8" spans="1:10" ht="79.5" customHeight="1">
      <c r="A8" s="8">
        <v>2</v>
      </c>
      <c r="B8" s="9" t="s">
        <v>15</v>
      </c>
      <c r="C8" s="16"/>
      <c r="D8" s="11" t="s">
        <v>14</v>
      </c>
      <c r="E8" s="12">
        <v>8</v>
      </c>
      <c r="F8" s="17">
        <v>0</v>
      </c>
      <c r="G8" s="18">
        <f t="shared" si="0"/>
        <v>0</v>
      </c>
      <c r="H8" s="15"/>
      <c r="I8" s="18">
        <f t="shared" si="1"/>
        <v>0</v>
      </c>
      <c r="J8" s="18">
        <f t="shared" si="2"/>
        <v>0</v>
      </c>
    </row>
    <row r="9" spans="1:10" ht="72">
      <c r="A9" s="8">
        <v>3</v>
      </c>
      <c r="B9" s="9" t="s">
        <v>16</v>
      </c>
      <c r="C9" s="10"/>
      <c r="D9" s="11" t="s">
        <v>17</v>
      </c>
      <c r="E9" s="12">
        <v>16</v>
      </c>
      <c r="F9" s="13">
        <v>0</v>
      </c>
      <c r="G9" s="18">
        <f t="shared" si="0"/>
        <v>0</v>
      </c>
      <c r="H9" s="15"/>
      <c r="I9" s="18">
        <f t="shared" si="1"/>
        <v>0</v>
      </c>
      <c r="J9" s="18">
        <f t="shared" si="2"/>
        <v>0</v>
      </c>
    </row>
    <row r="10" spans="1:10" ht="62.25" customHeight="1">
      <c r="A10" s="8">
        <v>4</v>
      </c>
      <c r="B10" s="9" t="s">
        <v>18</v>
      </c>
      <c r="C10" s="10"/>
      <c r="D10" s="11" t="s">
        <v>17</v>
      </c>
      <c r="E10" s="12">
        <v>30</v>
      </c>
      <c r="F10" s="13">
        <v>0</v>
      </c>
      <c r="G10" s="18">
        <f t="shared" si="0"/>
        <v>0</v>
      </c>
      <c r="H10" s="15"/>
      <c r="I10" s="18">
        <f t="shared" si="1"/>
        <v>0</v>
      </c>
      <c r="J10" s="18">
        <f t="shared" si="2"/>
        <v>0</v>
      </c>
    </row>
    <row r="11" spans="1:12" ht="65.25" customHeight="1">
      <c r="A11" s="8">
        <v>5</v>
      </c>
      <c r="B11" s="19" t="s">
        <v>19</v>
      </c>
      <c r="C11" s="10"/>
      <c r="D11" s="11" t="s">
        <v>17</v>
      </c>
      <c r="E11" s="12">
        <v>20</v>
      </c>
      <c r="F11" s="13">
        <v>0</v>
      </c>
      <c r="G11" s="18">
        <f t="shared" si="0"/>
        <v>0</v>
      </c>
      <c r="H11" s="15"/>
      <c r="I11" s="18">
        <f t="shared" si="1"/>
        <v>0</v>
      </c>
      <c r="J11" s="18">
        <f t="shared" si="2"/>
        <v>0</v>
      </c>
      <c r="L11" s="20"/>
    </row>
    <row r="12" spans="1:10" ht="68.25" customHeight="1">
      <c r="A12" s="8">
        <v>6</v>
      </c>
      <c r="B12" s="19" t="s">
        <v>20</v>
      </c>
      <c r="C12" s="10"/>
      <c r="D12" s="11" t="s">
        <v>17</v>
      </c>
      <c r="E12" s="12">
        <v>15</v>
      </c>
      <c r="F12" s="13">
        <v>0</v>
      </c>
      <c r="G12" s="18">
        <f t="shared" si="0"/>
        <v>0</v>
      </c>
      <c r="H12" s="15"/>
      <c r="I12" s="18">
        <f t="shared" si="1"/>
        <v>0</v>
      </c>
      <c r="J12" s="18">
        <f t="shared" si="2"/>
        <v>0</v>
      </c>
    </row>
    <row r="13" spans="1:10" ht="66" customHeight="1">
      <c r="A13" s="8">
        <v>7</v>
      </c>
      <c r="B13" s="19" t="s">
        <v>21</v>
      </c>
      <c r="C13" s="10"/>
      <c r="D13" s="11" t="s">
        <v>17</v>
      </c>
      <c r="E13" s="12">
        <v>15</v>
      </c>
      <c r="F13" s="13">
        <v>0</v>
      </c>
      <c r="G13" s="18">
        <f t="shared" si="0"/>
        <v>0</v>
      </c>
      <c r="H13" s="15"/>
      <c r="I13" s="18">
        <f t="shared" si="1"/>
        <v>0</v>
      </c>
      <c r="J13" s="18">
        <f t="shared" si="2"/>
        <v>0</v>
      </c>
    </row>
    <row r="14" spans="1:10" ht="61.5" customHeight="1">
      <c r="A14" s="8">
        <v>8</v>
      </c>
      <c r="B14" s="9" t="s">
        <v>22</v>
      </c>
      <c r="C14" s="10"/>
      <c r="D14" s="11" t="s">
        <v>17</v>
      </c>
      <c r="E14" s="12">
        <v>8</v>
      </c>
      <c r="F14" s="13">
        <v>0</v>
      </c>
      <c r="G14" s="18">
        <f t="shared" si="0"/>
        <v>0</v>
      </c>
      <c r="H14" s="15"/>
      <c r="I14" s="18">
        <f t="shared" si="1"/>
        <v>0</v>
      </c>
      <c r="J14" s="18">
        <f t="shared" si="2"/>
        <v>0</v>
      </c>
    </row>
    <row r="15" spans="1:10" ht="66" customHeight="1">
      <c r="A15" s="8">
        <v>9</v>
      </c>
      <c r="B15" s="9" t="s">
        <v>23</v>
      </c>
      <c r="C15" s="10"/>
      <c r="D15" s="11" t="s">
        <v>17</v>
      </c>
      <c r="E15" s="12">
        <v>4</v>
      </c>
      <c r="F15" s="13">
        <v>0</v>
      </c>
      <c r="G15" s="18">
        <f t="shared" si="0"/>
        <v>0</v>
      </c>
      <c r="H15" s="15"/>
      <c r="I15" s="18">
        <f t="shared" si="1"/>
        <v>0</v>
      </c>
      <c r="J15" s="18">
        <f t="shared" si="2"/>
        <v>0</v>
      </c>
    </row>
    <row r="16" spans="1:10" ht="12.75">
      <c r="A16" s="21"/>
      <c r="B16" s="22"/>
      <c r="C16" s="23"/>
      <c r="D16" s="24"/>
      <c r="E16" s="24"/>
      <c r="F16" s="13"/>
      <c r="G16" s="14"/>
      <c r="H16" s="25" t="s">
        <v>24</v>
      </c>
      <c r="I16" s="26">
        <f>SUM(I7:I15)</f>
        <v>0</v>
      </c>
      <c r="J16" s="26">
        <f>SUM(J7:J15)</f>
        <v>0</v>
      </c>
    </row>
    <row r="17" ht="12.75">
      <c r="B17" s="27"/>
    </row>
    <row r="18" ht="12.75">
      <c r="B18" s="27"/>
    </row>
    <row r="19" ht="12.75">
      <c r="B19" s="27"/>
    </row>
    <row r="20" ht="12.75">
      <c r="B20" s="22"/>
    </row>
  </sheetData>
  <sheetProtection selectLockedCells="1" selectUnlockedCells="1"/>
  <mergeCells count="1">
    <mergeCell ref="G1:J2"/>
  </mergeCells>
  <dataValidations count="1">
    <dataValidation type="list" operator="equal" allowBlank="1" showErrorMessage="1" sqref="H7:H15">
      <formula1>stawkaVAT</formula1>
    </dataValidation>
  </dataValidations>
  <printOptions/>
  <pageMargins left="0.7479166666666667" right="0.12638888888888888" top="0.24930555555555556" bottom="0.06319444444444444" header="0.5118055555555555" footer="0.511805555555555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="110" zoomScaleNormal="110" zoomScalePageLayoutView="0" workbookViewId="0" topLeftCell="A1">
      <selection activeCell="C23" sqref="C23"/>
    </sheetView>
  </sheetViews>
  <sheetFormatPr defaultColWidth="9.140625" defaultRowHeight="12.75"/>
  <cols>
    <col min="1" max="1" width="10.28125" style="0" customWidth="1"/>
  </cols>
  <sheetData>
    <row r="2" ht="39" customHeight="1">
      <c r="A2" s="28" t="s">
        <v>25</v>
      </c>
    </row>
    <row r="3" ht="12.75">
      <c r="A3" s="29"/>
    </row>
    <row r="4" ht="12.75">
      <c r="A4" s="30">
        <v>0</v>
      </c>
    </row>
    <row r="5" ht="12.75">
      <c r="A5" s="30">
        <v>0.05</v>
      </c>
    </row>
    <row r="6" ht="12.75">
      <c r="A6" s="30">
        <v>0.08</v>
      </c>
    </row>
    <row r="7" ht="12.75">
      <c r="A7" s="30">
        <v>0.23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Bauer-Dołęgowska Małgorzata</cp:lastModifiedBy>
  <dcterms:created xsi:type="dcterms:W3CDTF">2016-11-02T07:31:47Z</dcterms:created>
  <dcterms:modified xsi:type="dcterms:W3CDTF">2016-11-03T13:07:30Z</dcterms:modified>
  <cp:category/>
  <cp:version/>
  <cp:contentType/>
  <cp:contentStatus/>
</cp:coreProperties>
</file>